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A Budge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;[Red]\(&quot;$&quot;#,##0\)"/>
  </numFmts>
  <fonts count="3">
    <font>
      <sz val="11"/>
      <name val="Calibri"/>
    </font>
    <font>
      <b/>
      <sz val="11"/>
      <name val="Calibri"/>
    </font>
    <font>
      <b/>
      <sz val="15"/>
      <color rgb="FF1B25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8A93AC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1" xfId="0" applyNumberFormat="1" applyFont="1" applyBorder="1"/>
    <xf numFmtId="0" fontId="2" fillId="0" borderId="0" xfId="0" applyFont="1"/>
    <xf numFmtId="0" fontId="1" fillId="2" borderId="0" xfId="0" applyFont="1" applyFill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1"/>
  </sheetViews>
  <cols>
    <col min="1" max="1" width="44" customWidth="1"/>
    <col min="2" max="4" width="18" customWidth="1"/>
    <col min="5" max="5" width="52" customWidth="1"/>
  </cols>
  <sheetData>
    <row r="1">
      <c r="A1" t="inlineStr" s="4">
        <is>
          <t xml:space="preserve">[Association Name] Annual Operating Budget, Fiscal Year [Year]</t>
        </is>
      </c>
    </row>
    <row r="2">
      <c r="A2" t="inlineStr">
        <is>
          <t xml:space="preserve">Replace the sample numbers with your own. Totals, the monthly column, and the break-even assessment update automatically.</t>
        </is>
      </c>
    </row>
    <row r="4">
      <c r="A4" t="inlineStr" s="1">
        <is>
          <t xml:space="preserve">Assumptions</t>
        </is>
      </c>
    </row>
    <row r="5">
      <c r="A5" t="inlineStr">
        <is>
          <t xml:space="preserve">Number of units</t>
        </is>
      </c>
      <c r="C5" s="0">
        <v>100</v>
      </c>
    </row>
    <row r="6">
      <c r="A6" t="inlineStr">
        <is>
          <t xml:space="preserve">Monthly assessment per unit</t>
        </is>
      </c>
      <c r="C6" s="2">
        <v>65</v>
      </c>
    </row>
    <row r="8">
      <c r="A8" t="inlineStr" s="5">
        <is>
          <t xml:space="preserve">Line item</t>
        </is>
      </c>
      <c r="B8" t="inlineStr" s="5">
        <is>
          <t xml:space="preserve">Last year actual</t>
        </is>
      </c>
      <c r="C8" t="inlineStr" s="5">
        <is>
          <t xml:space="preserve">This year budget</t>
        </is>
      </c>
      <c r="D8" t="inlineStr" s="5">
        <is>
          <t xml:space="preserve">Monthly</t>
        </is>
      </c>
      <c r="E8" t="inlineStr" s="5">
        <is>
          <t xml:space="preserve">Notes</t>
        </is>
      </c>
    </row>
    <row r="9">
      <c r="A9" t="inlineStr" s="1">
        <is>
          <t xml:space="preserve">Income</t>
        </is>
      </c>
    </row>
    <row r="10">
      <c r="A10" t="inlineStr">
        <is>
          <t xml:space="preserve">Regular assessments</t>
        </is>
      </c>
      <c r="C10" s="2">
        <f>C5*C6*12</f>
      </c>
      <c r="D10" s="2">
        <f>C10/12</f>
      </c>
      <c r="E10" t="inlineStr">
        <is>
          <t xml:space="preserve">Units × monthly assessment × 12</t>
        </is>
      </c>
    </row>
    <row r="11">
      <c r="A11" t="inlineStr">
        <is>
          <t xml:space="preserve">Special assessments</t>
        </is>
      </c>
      <c r="C11" s="2">
        <v>0</v>
      </c>
      <c r="D11" s="2">
        <f>C11/12</f>
      </c>
    </row>
    <row r="12">
      <c r="A12" t="inlineStr">
        <is>
          <t xml:space="preserve">Late fees &amp; interest</t>
        </is>
      </c>
      <c r="C12" s="2">
        <v>1200</v>
      </c>
      <c r="D12" s="2">
        <f>C12/12</f>
      </c>
    </row>
    <row r="13">
      <c r="A13" t="inlineStr">
        <is>
          <t xml:space="preserve">Amenity &amp; clubhouse rentals</t>
        </is>
      </c>
      <c r="C13" s="2">
        <v>600</v>
      </c>
      <c r="D13" s="2">
        <f>C13/12</f>
      </c>
    </row>
    <row r="14">
      <c r="A14" t="inlineStr">
        <is>
          <t xml:space="preserve">Interest on reserve accounts</t>
        </is>
      </c>
      <c r="C14" s="2">
        <v>400</v>
      </c>
      <c r="D14" s="2">
        <f>C14/12</f>
      </c>
    </row>
    <row r="15">
      <c r="A15" t="inlineStr">
        <is>
          <t xml:space="preserve">Other income</t>
        </is>
      </c>
      <c r="C15" s="2">
        <v>0</v>
      </c>
      <c r="D15" s="2">
        <f>C15/12</f>
      </c>
    </row>
    <row r="16">
      <c r="A16" t="inlineStr" s="6">
        <is>
          <t xml:space="preserve">Total income</t>
        </is>
      </c>
      <c r="B16" s="3">
        <f>SUM(B10:B15)</f>
      </c>
      <c r="C16" s="3">
        <f>SUM(C10:C15)</f>
      </c>
      <c r="D16" s="3">
        <f>SUM(D10:D15)</f>
      </c>
    </row>
    <row r="18">
      <c r="A18" t="inlineStr" s="1">
        <is>
          <t xml:space="preserve">Operating expenses</t>
        </is>
      </c>
    </row>
    <row r="19">
      <c r="A19" t="inlineStr">
        <is>
          <t xml:space="preserve">Landscaping &amp; grounds</t>
        </is>
      </c>
      <c r="C19" s="2">
        <v>18000</v>
      </c>
      <c r="D19" s="2">
        <f>C19/12</f>
      </c>
    </row>
    <row r="20">
      <c r="A20" t="inlineStr">
        <is>
          <t xml:space="preserve">Pool &amp; amenity maintenance</t>
        </is>
      </c>
      <c r="C20" s="2">
        <v>6000</v>
      </c>
      <c r="D20" s="2">
        <f>C20/12</f>
      </c>
    </row>
    <row r="21">
      <c r="A21" t="inlineStr">
        <is>
          <t xml:space="preserve">Electricity (common areas)</t>
        </is>
      </c>
      <c r="C21" s="2">
        <v>4200</v>
      </c>
      <c r="D21" s="2">
        <f>C21/12</f>
      </c>
    </row>
    <row r="22">
      <c r="A22" t="inlineStr">
        <is>
          <t xml:space="preserve">Water &amp; irrigation</t>
        </is>
      </c>
      <c r="C22" s="2">
        <v>3600</v>
      </c>
      <c r="D22" s="2">
        <f>C22/12</f>
      </c>
    </row>
    <row r="23">
      <c r="A23" t="inlineStr">
        <is>
          <t xml:space="preserve">Trash &amp; recycling</t>
        </is>
      </c>
      <c r="C23" s="2">
        <v>2400</v>
      </c>
      <c r="D23" s="2">
        <f>C23/12</f>
      </c>
    </row>
    <row r="24">
      <c r="A24" t="inlineStr">
        <is>
          <t xml:space="preserve">Insurance (property, liability, D&amp;O)</t>
        </is>
      </c>
      <c r="C24" s="2">
        <v>9500</v>
      </c>
      <c r="D24" s="2">
        <f>C24/12</f>
      </c>
    </row>
    <row r="25">
      <c r="A25" t="inlineStr">
        <is>
          <t xml:space="preserve">Repairs &amp; general maintenance</t>
        </is>
      </c>
      <c r="C25" s="2">
        <v>5000</v>
      </c>
      <c r="D25" s="2">
        <f>C25/12</f>
      </c>
    </row>
    <row r="26">
      <c r="A26" t="inlineStr">
        <is>
          <t xml:space="preserve">Management software &amp; admin</t>
        </is>
      </c>
      <c r="C26" s="2">
        <v>1500</v>
      </c>
      <c r="D26" s="2">
        <f>C26/12</f>
      </c>
    </row>
    <row r="27">
      <c r="A27" t="inlineStr">
        <is>
          <t xml:space="preserve">Legal &amp; accounting (CPA, attorney)</t>
        </is>
      </c>
      <c r="C27" s="2">
        <v>3000</v>
      </c>
      <c r="D27" s="2">
        <f>C27/12</f>
      </c>
    </row>
    <row r="28">
      <c r="A28" t="inlineStr">
        <is>
          <t xml:space="preserve">Postage, printing &amp; supplies</t>
        </is>
      </c>
      <c r="C28" s="2">
        <v>600</v>
      </c>
      <c r="D28" s="2">
        <f>C28/12</f>
      </c>
    </row>
    <row r="29">
      <c r="A29" t="inlineStr">
        <is>
          <t xml:space="preserve">Taxes &amp; licenses</t>
        </is>
      </c>
      <c r="C29" s="2">
        <v>300</v>
      </c>
      <c r="D29" s="2">
        <f>C29/12</f>
      </c>
    </row>
    <row r="30">
      <c r="A30" t="inlineStr">
        <is>
          <t xml:space="preserve">Bad debt allowance</t>
        </is>
      </c>
      <c r="C30" s="2">
        <v>1000</v>
      </c>
      <c r="D30" s="2">
        <f>C30/12</f>
      </c>
    </row>
    <row r="31">
      <c r="A31" t="inlineStr">
        <is>
          <t xml:space="preserve">Contingency</t>
        </is>
      </c>
      <c r="C31" s="2">
        <v>2000</v>
      </c>
      <c r="D31" s="2">
        <f>C31/12</f>
      </c>
    </row>
    <row r="32">
      <c r="A32" t="inlineStr" s="6">
        <is>
          <t xml:space="preserve">Total operating expenses</t>
        </is>
      </c>
      <c r="B32" s="3">
        <f>SUM(B19:B31)</f>
      </c>
      <c r="C32" s="3">
        <f>SUM(C19:C31)</f>
      </c>
      <c r="D32" s="3">
        <f>SUM(D19:D31)</f>
      </c>
    </row>
    <row r="34">
      <c r="A34" t="inlineStr" s="1">
        <is>
          <t xml:space="preserve">Reserves</t>
        </is>
      </c>
    </row>
    <row r="35">
      <c r="A35" t="inlineStr">
        <is>
          <t xml:space="preserve">Reserve fund contribution</t>
        </is>
      </c>
      <c r="C35" s="2">
        <v>20000</v>
      </c>
      <c r="D35" s="2">
        <f>C35/12</f>
      </c>
      <c r="E35" t="inlineStr">
        <is>
          <t xml:space="preserve">Use the amount recommended in your reserve study</t>
        </is>
      </c>
    </row>
    <row r="37">
      <c r="A37" t="inlineStr" s="6">
        <is>
          <t xml:space="preserve">Total expenses &amp; reserves</t>
        </is>
      </c>
      <c r="B37" s="3">
        <f>B32+B35</f>
      </c>
      <c r="C37" s="3">
        <f>C32+C35</f>
      </c>
      <c r="D37" s="3">
        <f>D32+D35</f>
      </c>
    </row>
    <row r="38">
      <c r="A38" t="inlineStr" s="6">
        <is>
          <t xml:space="preserve">Surplus / (deficit)</t>
        </is>
      </c>
      <c r="B38" s="3">
        <f>B16-B37</f>
      </c>
      <c r="C38" s="3">
        <f>C16-C37</f>
      </c>
      <c r="D38" s="3">
        <f>D16-D37</f>
      </c>
    </row>
    <row r="39">
      <c r="A39" t="inlineStr" s="6">
        <is>
          <t xml:space="preserve">Break-even monthly assessment per unit</t>
        </is>
      </c>
      <c r="C39" s="3">
        <f>(C37-(C16-C10))/C5/12</f>
      </c>
      <c r="E39" t="inlineStr">
        <is>
          <t xml:space="preserve">What each unit would need to pay monthly to cover the budget</t>
        </is>
      </c>
    </row>
  </sheetData>
</worksheet>
</file>